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446" windowWidth="12195" windowHeight="7935" activeTab="0"/>
  </bookViews>
  <sheets>
    <sheet name="R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DRPM3</author>
  </authors>
  <commentList>
    <comment ref="F63" authorId="0">
      <text>
        <r>
          <rPr>
            <b/>
            <sz val="9"/>
            <rFont val="Tahoma"/>
            <family val="2"/>
          </rPr>
          <t>DRPM:</t>
        </r>
        <r>
          <rPr>
            <sz val="9"/>
            <rFont val="Tahoma"/>
            <family val="2"/>
          </rPr>
          <t xml:space="preserve">
at cost (lihat SBM 2015)</t>
        </r>
      </text>
    </comment>
  </commentList>
</comments>
</file>

<file path=xl/sharedStrings.xml><?xml version="1.0" encoding="utf-8"?>
<sst xmlns="http://schemas.openxmlformats.org/spreadsheetml/2006/main" count="93" uniqueCount="64">
  <si>
    <t>RENCANA ANGGARAN BIAYA (RAB)</t>
  </si>
  <si>
    <t xml:space="preserve">Penyusunan RAB mengacu pada PERATURAN MENTERI KEUANGAN </t>
  </si>
  <si>
    <t>(pilih salah satu)</t>
  </si>
  <si>
    <t>Poverty Allevation</t>
  </si>
  <si>
    <t>Application of Science and Technology</t>
  </si>
  <si>
    <t>Environment</t>
  </si>
  <si>
    <t>Nama Pengusul :</t>
  </si>
  <si>
    <t>Indigenous People</t>
  </si>
  <si>
    <t>Fakultas              :</t>
  </si>
  <si>
    <t>Marginal and Vulnerable Groups</t>
  </si>
  <si>
    <t>Judul Pelatihan :</t>
  </si>
  <si>
    <t>Health</t>
  </si>
  <si>
    <t>Rekapitulasi Biaya:</t>
  </si>
  <si>
    <t>Curriculum-based CEGS</t>
  </si>
  <si>
    <t>No.</t>
  </si>
  <si>
    <t>Uraian</t>
  </si>
  <si>
    <t>Jumlah (Rp)</t>
  </si>
  <si>
    <t>Persentase</t>
  </si>
  <si>
    <t>Ketentuan Persentase</t>
  </si>
  <si>
    <t>Honor Pengelolaan Hibah</t>
  </si>
  <si>
    <t>max 15%</t>
  </si>
  <si>
    <t>Belanja Bahan Habis Pakai</t>
  </si>
  <si>
    <t>max 10%</t>
  </si>
  <si>
    <t>Belanja Barang Non Operasional Lainnya</t>
  </si>
  <si>
    <t>max 35%</t>
  </si>
  <si>
    <t>Belanja Jasa Profesi</t>
  </si>
  <si>
    <t>max 30%</t>
  </si>
  <si>
    <t>Belanja Perjalanan Lainnya</t>
  </si>
  <si>
    <t>Jumlah Biaya</t>
  </si>
  <si>
    <t>II. Rincian Realisasi Penggunaan Dana (termasuk pajak)</t>
  </si>
  <si>
    <t>Pelaksana Kegiatan</t>
  </si>
  <si>
    <t>Volume</t>
  </si>
  <si>
    <t>Biaya Satuan (Rp)</t>
  </si>
  <si>
    <t>Total Biaya (Rp)</t>
  </si>
  <si>
    <t>Jumlah</t>
  </si>
  <si>
    <t xml:space="preserve">2.      Belanja Bahan Habis Pakai </t>
  </si>
  <si>
    <t>3.      Belanja Barang Non Operasional Lainnya</t>
  </si>
  <si>
    <t>4.      Belanja Jasa Profesi</t>
  </si>
  <si>
    <t>5.      Belanja Perjalanan Lainnya</t>
  </si>
  <si>
    <t>Terbilang: …………………………………………………………..</t>
  </si>
  <si>
    <t>dst</t>
  </si>
  <si>
    <t>ATK (bulan)</t>
  </si>
  <si>
    <t>Biaya korespondensi (kali)</t>
  </si>
  <si>
    <t>Fotokopi (lembar)</t>
  </si>
  <si>
    <t>Pelaporan (kali)</t>
  </si>
  <si>
    <t>Makan siang (org x kali)</t>
  </si>
  <si>
    <t>Biaya penginapan narasumber (org x malam)</t>
  </si>
  <si>
    <t>Plakat untuk pembicara (buah)</t>
  </si>
  <si>
    <t>Seminar kit (buah)</t>
  </si>
  <si>
    <t>Honor Narasumber (UI) (org x jam)</t>
  </si>
  <si>
    <t>Honor Narasumber (non-UI) (org x jam)</t>
  </si>
  <si>
    <t>Honor Moderator (org x jam)</t>
  </si>
  <si>
    <t>Honor Editor (org x artikel)</t>
  </si>
  <si>
    <t>Perjalanan narasumber (non-UI) (jabodetabek)</t>
  </si>
  <si>
    <t>Tiket pesawat narasumber (ekonomi)</t>
  </si>
  <si>
    <t>Taksi Jakarta (bandara-lokasi)</t>
  </si>
  <si>
    <t>Snack (org x kali) (max. 2 kali)</t>
  </si>
  <si>
    <t>HIBAH PENYELENGGARAAN PELATIHAN PENULISAN ARTIKEL UNTUK JURNAL INTERNASIONAL 2015</t>
  </si>
  <si>
    <t>NOMOR 53/PMK.02/2014 tentang Standar Biaya Masukan Tahun Anggaran 2015</t>
  </si>
  <si>
    <t>1.      Honor Pengelolaan Hibah--&gt; 3 kegiatan maksimal: persiapan, pelaksanaan, pelaporan</t>
  </si>
  <si>
    <t>Honor Anggota (2 orang x 2 kegiatan)</t>
  </si>
  <si>
    <t>Honor Penanggungjawab (1 orang x 3 kegiatan)</t>
  </si>
  <si>
    <t>Honor Ketua (1 orang x 3 kegiatan)</t>
  </si>
  <si>
    <t>Honor Sekretaris (1 orang x 3 kegiatan)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</si>
</sst>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>
        <color theme="1"/>
      </right>
      <top style="thin">
        <color theme="1"/>
      </top>
      <bottom style="hair">
        <color theme="1"/>
      </bottom>
    </border>
    <border>
      <left/>
      <right style="thin">
        <color theme="1"/>
      </right>
      <top style="hair">
        <color theme="1"/>
      </top>
      <bottom style="hair">
        <color theme="1"/>
      </bottom>
    </border>
    <border>
      <left/>
      <right style="thin">
        <color theme="1"/>
      </right>
      <top style="hair">
        <color theme="1"/>
      </top>
      <bottom style="thin">
        <color theme="1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33" borderId="10" xfId="55" applyFont="1" applyFill="1" applyBorder="1" applyAlignment="1" applyProtection="1">
      <alignment vertical="center"/>
      <protection/>
    </xf>
    <xf numFmtId="0" fontId="45" fillId="33" borderId="11" xfId="55" applyFont="1" applyFill="1" applyBorder="1" applyAlignment="1" applyProtection="1">
      <alignment vertical="center"/>
      <protection/>
    </xf>
    <xf numFmtId="0" fontId="45" fillId="33" borderId="12" xfId="55" applyFont="1" applyFill="1" applyBorder="1" applyAlignment="1" applyProtection="1">
      <alignment vertical="center"/>
      <protection/>
    </xf>
    <xf numFmtId="0" fontId="45" fillId="33" borderId="10" xfId="55" applyFont="1" applyFill="1" applyBorder="1" applyAlignment="1" applyProtection="1">
      <alignment vertical="center" wrapText="1"/>
      <protection/>
    </xf>
    <xf numFmtId="0" fontId="46" fillId="33" borderId="13" xfId="55" applyFont="1" applyFill="1" applyBorder="1" applyAlignment="1" applyProtection="1">
      <alignment vertical="center"/>
      <protection/>
    </xf>
    <xf numFmtId="0" fontId="47" fillId="33" borderId="0" xfId="55" applyFont="1" applyFill="1" applyBorder="1" applyAlignment="1" applyProtection="1">
      <alignment vertical="center"/>
      <protection/>
    </xf>
    <xf numFmtId="0" fontId="45" fillId="33" borderId="0" xfId="55" applyFont="1" applyFill="1" applyBorder="1" applyAlignment="1" applyProtection="1">
      <alignment vertical="center"/>
      <protection/>
    </xf>
    <xf numFmtId="0" fontId="45" fillId="33" borderId="14" xfId="55" applyFont="1" applyFill="1" applyBorder="1" applyAlignment="1" applyProtection="1">
      <alignment vertical="center"/>
      <protection/>
    </xf>
    <xf numFmtId="0" fontId="45" fillId="33" borderId="15" xfId="55" applyFont="1" applyFill="1" applyBorder="1" applyAlignment="1" applyProtection="1">
      <alignment vertical="center"/>
      <protection/>
    </xf>
    <xf numFmtId="0" fontId="29" fillId="33" borderId="0" xfId="55" applyFont="1" applyFill="1" applyBorder="1" applyAlignment="1">
      <alignment vertical="top"/>
      <protection/>
    </xf>
    <xf numFmtId="0" fontId="48" fillId="33" borderId="10" xfId="55" applyFont="1" applyFill="1" applyBorder="1" applyAlignment="1" applyProtection="1">
      <alignment horizontal="center" vertical="center"/>
      <protection/>
    </xf>
    <xf numFmtId="0" fontId="45" fillId="33" borderId="0" xfId="55" applyFont="1" applyFill="1" applyBorder="1" applyAlignment="1" applyProtection="1">
      <alignment vertical="top"/>
      <protection/>
    </xf>
    <xf numFmtId="0" fontId="45" fillId="33" borderId="0" xfId="55" applyFont="1" applyFill="1" applyBorder="1" applyAlignment="1" applyProtection="1">
      <alignment vertical="center" wrapText="1"/>
      <protection/>
    </xf>
    <xf numFmtId="0" fontId="47" fillId="33" borderId="10" xfId="55" applyFont="1" applyFill="1" applyBorder="1" applyAlignment="1" applyProtection="1">
      <alignment horizontal="center" vertical="center"/>
      <protection/>
    </xf>
    <xf numFmtId="0" fontId="47" fillId="33" borderId="10" xfId="55" applyFont="1" applyFill="1" applyBorder="1" applyAlignment="1" applyProtection="1">
      <alignment vertical="center"/>
      <protection/>
    </xf>
    <xf numFmtId="0" fontId="45" fillId="33" borderId="15" xfId="55" applyFont="1" applyFill="1" applyBorder="1" applyAlignment="1" applyProtection="1">
      <alignment horizontal="center" vertical="center"/>
      <protection/>
    </xf>
    <xf numFmtId="0" fontId="0" fillId="33" borderId="0" xfId="55" applyFont="1" applyFill="1" applyBorder="1" applyProtection="1">
      <alignment/>
      <protection/>
    </xf>
    <xf numFmtId="0" fontId="45" fillId="33" borderId="0" xfId="55" applyFont="1" applyFill="1" applyBorder="1" applyAlignment="1" applyProtection="1">
      <alignment horizontal="center" vertical="center" wrapText="1"/>
      <protection/>
    </xf>
    <xf numFmtId="0" fontId="45" fillId="33" borderId="16" xfId="55" applyFont="1" applyFill="1" applyBorder="1" applyAlignment="1" applyProtection="1">
      <alignment horizontal="center" vertical="center"/>
      <protection/>
    </xf>
    <xf numFmtId="0" fontId="47" fillId="33" borderId="0" xfId="55" applyFont="1" applyFill="1" applyBorder="1" applyAlignment="1" applyProtection="1">
      <alignment horizontal="left" vertical="center" wrapText="1"/>
      <protection/>
    </xf>
    <xf numFmtId="0" fontId="0" fillId="33" borderId="0" xfId="55" applyFill="1" applyBorder="1" applyProtection="1">
      <alignment/>
      <protection/>
    </xf>
    <xf numFmtId="0" fontId="46" fillId="33" borderId="12" xfId="55" applyFont="1" applyFill="1" applyBorder="1" applyAlignment="1" applyProtection="1">
      <alignment vertical="center"/>
      <protection/>
    </xf>
    <xf numFmtId="0" fontId="47" fillId="33" borderId="11" xfId="55" applyFont="1" applyFill="1" applyBorder="1" applyAlignment="1" applyProtection="1">
      <alignment horizontal="left" vertical="center"/>
      <protection/>
    </xf>
    <xf numFmtId="0" fontId="45" fillId="33" borderId="11" xfId="55" applyFont="1" applyFill="1" applyBorder="1" applyAlignment="1" applyProtection="1">
      <alignment horizontal="center" vertical="center"/>
      <protection/>
    </xf>
    <xf numFmtId="0" fontId="46" fillId="33" borderId="10" xfId="55" applyFont="1" applyFill="1" applyBorder="1" applyAlignment="1" applyProtection="1">
      <alignment vertical="center"/>
      <protection/>
    </xf>
    <xf numFmtId="0" fontId="47" fillId="33" borderId="17" xfId="55" applyFont="1" applyFill="1" applyBorder="1" applyAlignment="1" applyProtection="1">
      <alignment horizontal="center" vertical="center" wrapText="1"/>
      <protection/>
    </xf>
    <xf numFmtId="0" fontId="47" fillId="34" borderId="17" xfId="55" applyFont="1" applyFill="1" applyBorder="1" applyAlignment="1" applyProtection="1">
      <alignment horizontal="center" vertical="center"/>
      <protection/>
    </xf>
    <xf numFmtId="0" fontId="47" fillId="35" borderId="17" xfId="55" applyFont="1" applyFill="1" applyBorder="1" applyAlignment="1" applyProtection="1">
      <alignment horizontal="center" vertical="center" wrapText="1"/>
      <protection/>
    </xf>
    <xf numFmtId="0" fontId="47" fillId="33" borderId="17" xfId="55" applyFont="1" applyFill="1" applyBorder="1" applyAlignment="1" applyProtection="1">
      <alignment horizontal="center" vertical="center"/>
      <protection/>
    </xf>
    <xf numFmtId="0" fontId="47" fillId="33" borderId="18" xfId="55" applyFont="1" applyFill="1" applyBorder="1" applyAlignment="1" applyProtection="1">
      <alignment vertical="center"/>
      <protection/>
    </xf>
    <xf numFmtId="0" fontId="45" fillId="33" borderId="17" xfId="55" applyFont="1" applyFill="1" applyBorder="1" applyAlignment="1" applyProtection="1">
      <alignment horizontal="center" vertical="center" wrapText="1"/>
      <protection/>
    </xf>
    <xf numFmtId="0" fontId="45" fillId="33" borderId="17" xfId="55" applyFont="1" applyFill="1" applyBorder="1" applyAlignment="1" applyProtection="1">
      <alignment horizontal="left" vertical="center" wrapText="1"/>
      <protection/>
    </xf>
    <xf numFmtId="42" fontId="45" fillId="34" borderId="17" xfId="55" applyNumberFormat="1" applyFont="1" applyFill="1" applyBorder="1" applyAlignment="1" applyProtection="1">
      <alignment horizontal="center" vertical="center"/>
      <protection/>
    </xf>
    <xf numFmtId="9" fontId="45" fillId="35" borderId="17" xfId="59" applyFont="1" applyFill="1" applyBorder="1" applyAlignment="1" applyProtection="1">
      <alignment horizontal="center" vertical="center" wrapText="1"/>
      <protection/>
    </xf>
    <xf numFmtId="0" fontId="45" fillId="33" borderId="17" xfId="55" applyFont="1" applyFill="1" applyBorder="1" applyAlignment="1" applyProtection="1">
      <alignment horizontal="center" vertical="center"/>
      <protection/>
    </xf>
    <xf numFmtId="0" fontId="45" fillId="33" borderId="19" xfId="55" applyFont="1" applyFill="1" applyBorder="1" applyAlignment="1" applyProtection="1">
      <alignment vertical="center"/>
      <protection/>
    </xf>
    <xf numFmtId="0" fontId="47" fillId="33" borderId="17" xfId="55" applyFont="1" applyFill="1" applyBorder="1" applyAlignment="1" applyProtection="1">
      <alignment horizontal="left" vertical="center" wrapText="1"/>
      <protection/>
    </xf>
    <xf numFmtId="42" fontId="47" fillId="34" borderId="17" xfId="55" applyNumberFormat="1" applyFont="1" applyFill="1" applyBorder="1" applyAlignment="1" applyProtection="1">
      <alignment horizontal="center" vertical="center"/>
      <protection/>
    </xf>
    <xf numFmtId="9" fontId="47" fillId="35" borderId="17" xfId="59" applyFont="1" applyFill="1" applyBorder="1" applyAlignment="1" applyProtection="1">
      <alignment horizontal="center" vertical="center" wrapText="1"/>
      <protection/>
    </xf>
    <xf numFmtId="0" fontId="45" fillId="33" borderId="20" xfId="55" applyFont="1" applyFill="1" applyBorder="1" applyAlignment="1" applyProtection="1">
      <alignment vertical="center"/>
      <protection/>
    </xf>
    <xf numFmtId="0" fontId="47" fillId="33" borderId="13" xfId="55" applyFont="1" applyFill="1" applyBorder="1" applyAlignment="1" applyProtection="1">
      <alignment horizontal="center" vertical="center"/>
      <protection/>
    </xf>
    <xf numFmtId="0" fontId="45" fillId="33" borderId="13" xfId="55" applyFont="1" applyFill="1" applyBorder="1" applyAlignment="1" applyProtection="1">
      <alignment vertical="center"/>
      <protection/>
    </xf>
    <xf numFmtId="0" fontId="47" fillId="34" borderId="17" xfId="55" applyFont="1" applyFill="1" applyBorder="1" applyAlignment="1" applyProtection="1">
      <alignment horizontal="center" vertical="center" wrapText="1"/>
      <protection/>
    </xf>
    <xf numFmtId="3" fontId="45" fillId="33" borderId="17" xfId="55" applyNumberFormat="1" applyFont="1" applyFill="1" applyBorder="1" applyAlignment="1" applyProtection="1">
      <alignment horizontal="center" vertical="center" wrapText="1"/>
      <protection/>
    </xf>
    <xf numFmtId="42" fontId="45" fillId="34" borderId="17" xfId="55" applyNumberFormat="1" applyFont="1" applyFill="1" applyBorder="1" applyAlignment="1" applyProtection="1">
      <alignment horizontal="center" vertical="center" wrapText="1"/>
      <protection/>
    </xf>
    <xf numFmtId="42" fontId="47" fillId="34" borderId="17" xfId="55" applyNumberFormat="1" applyFont="1" applyFill="1" applyBorder="1" applyAlignment="1" applyProtection="1">
      <alignment horizontal="center" vertical="center" wrapText="1"/>
      <protection/>
    </xf>
    <xf numFmtId="0" fontId="45" fillId="33" borderId="12" xfId="55" applyFont="1" applyFill="1" applyBorder="1" applyAlignment="1" applyProtection="1">
      <alignment horizontal="center" vertical="center"/>
      <protection/>
    </xf>
    <xf numFmtId="0" fontId="47" fillId="33" borderId="0" xfId="55" applyFont="1" applyFill="1" applyBorder="1" applyAlignment="1" applyProtection="1">
      <alignment horizontal="center" vertical="center" wrapText="1"/>
      <protection/>
    </xf>
    <xf numFmtId="0" fontId="0" fillId="33" borderId="0" xfId="55" applyFill="1" applyBorder="1" applyAlignment="1" applyProtection="1">
      <alignment/>
      <protection/>
    </xf>
    <xf numFmtId="0" fontId="45" fillId="33" borderId="21" xfId="55" applyFont="1" applyFill="1" applyBorder="1" applyAlignment="1" applyProtection="1">
      <alignment vertical="center"/>
      <protection/>
    </xf>
    <xf numFmtId="42" fontId="45" fillId="33" borderId="22" xfId="55" applyNumberFormat="1" applyFont="1" applyFill="1" applyBorder="1" applyAlignment="1" applyProtection="1">
      <alignment vertical="center"/>
      <protection/>
    </xf>
    <xf numFmtId="0" fontId="24" fillId="33" borderId="15" xfId="55" applyFont="1" applyFill="1" applyBorder="1" applyAlignment="1" applyProtection="1">
      <alignment vertical="center"/>
      <protection/>
    </xf>
    <xf numFmtId="0" fontId="24" fillId="33" borderId="14" xfId="55" applyFont="1" applyFill="1" applyBorder="1" applyAlignment="1" applyProtection="1">
      <alignment vertical="center"/>
      <protection/>
    </xf>
    <xf numFmtId="0" fontId="24" fillId="33" borderId="10" xfId="55" applyFont="1" applyFill="1" applyBorder="1" applyAlignment="1" applyProtection="1">
      <alignment vertical="center"/>
      <protection/>
    </xf>
    <xf numFmtId="0" fontId="24" fillId="33" borderId="17" xfId="55" applyFont="1" applyFill="1" applyBorder="1" applyAlignment="1" applyProtection="1">
      <alignment horizontal="center" vertical="center" wrapText="1"/>
      <protection/>
    </xf>
    <xf numFmtId="0" fontId="24" fillId="33" borderId="17" xfId="55" applyFont="1" applyFill="1" applyBorder="1" applyAlignment="1" applyProtection="1">
      <alignment horizontal="left" vertical="center" wrapText="1"/>
      <protection/>
    </xf>
    <xf numFmtId="0" fontId="25" fillId="33" borderId="17" xfId="55" applyFont="1" applyFill="1" applyBorder="1" applyAlignment="1" applyProtection="1">
      <alignment horizontal="center" vertical="center" wrapText="1"/>
      <protection/>
    </xf>
    <xf numFmtId="0" fontId="24" fillId="33" borderId="0" xfId="55" applyFont="1" applyFill="1" applyBorder="1" applyAlignment="1" applyProtection="1">
      <alignment vertical="center"/>
      <protection/>
    </xf>
    <xf numFmtId="0" fontId="24" fillId="33" borderId="22" xfId="55" applyFont="1" applyFill="1" applyBorder="1" applyAlignment="1" applyProtection="1">
      <alignment vertical="center"/>
      <protection/>
    </xf>
    <xf numFmtId="3" fontId="45" fillId="0" borderId="17" xfId="55" applyNumberFormat="1" applyFont="1" applyFill="1" applyBorder="1" applyAlignment="1" applyProtection="1">
      <alignment horizontal="center" vertical="center" wrapText="1"/>
      <protection/>
    </xf>
    <xf numFmtId="0" fontId="45" fillId="33" borderId="0" xfId="55" applyFont="1" applyFill="1" applyBorder="1" applyAlignment="1" applyProtection="1">
      <alignment horizontal="center" vertical="center"/>
      <protection/>
    </xf>
    <xf numFmtId="0" fontId="45" fillId="33" borderId="10" xfId="55" applyFont="1" applyFill="1" applyBorder="1" applyAlignment="1" applyProtection="1">
      <alignment horizontal="center" vertical="center"/>
      <protection/>
    </xf>
    <xf numFmtId="0" fontId="45" fillId="0" borderId="17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0" fontId="47" fillId="33" borderId="15" xfId="55" applyFont="1" applyFill="1" applyBorder="1" applyAlignment="1" applyProtection="1">
      <alignment vertical="center"/>
      <protection/>
    </xf>
    <xf numFmtId="0" fontId="47" fillId="33" borderId="14" xfId="55" applyFont="1" applyFill="1" applyBorder="1" applyAlignment="1" applyProtection="1">
      <alignment vertical="center"/>
      <protection/>
    </xf>
    <xf numFmtId="0" fontId="24" fillId="33" borderId="17" xfId="55" applyFont="1" applyFill="1" applyBorder="1" applyAlignment="1" applyProtection="1">
      <alignment horizontal="left" vertical="center"/>
      <protection/>
    </xf>
    <xf numFmtId="3" fontId="45" fillId="33" borderId="17" xfId="55" applyNumberFormat="1" applyFont="1" applyFill="1" applyBorder="1" applyAlignment="1" applyProtection="1">
      <alignment horizontal="center" vertical="center"/>
      <protection/>
    </xf>
    <xf numFmtId="0" fontId="45" fillId="33" borderId="17" xfId="55" applyFont="1" applyFill="1" applyBorder="1" applyAlignment="1" applyProtection="1">
      <alignment horizontal="left" vertical="center"/>
      <protection/>
    </xf>
    <xf numFmtId="0" fontId="45" fillId="33" borderId="23" xfId="55" applyFont="1" applyFill="1" applyBorder="1" applyAlignment="1" applyProtection="1">
      <alignment horizontal="left" vertical="center" wrapText="1"/>
      <protection/>
    </xf>
    <xf numFmtId="0" fontId="45" fillId="33" borderId="24" xfId="55" applyFont="1" applyFill="1" applyBorder="1" applyAlignment="1" applyProtection="1">
      <alignment horizontal="left" vertical="center" wrapText="1"/>
      <protection/>
    </xf>
    <xf numFmtId="0" fontId="49" fillId="33" borderId="15" xfId="55" applyFont="1" applyFill="1" applyBorder="1" applyAlignment="1">
      <alignment horizontal="center" vertical="center"/>
      <protection/>
    </xf>
    <xf numFmtId="0" fontId="49" fillId="33" borderId="25" xfId="55" applyFont="1" applyFill="1" applyBorder="1" applyAlignment="1">
      <alignment horizontal="center" vertical="center"/>
      <protection/>
    </xf>
    <xf numFmtId="0" fontId="49" fillId="33" borderId="14" xfId="55" applyFont="1" applyFill="1" applyBorder="1" applyAlignment="1">
      <alignment horizontal="center" vertical="center"/>
      <protection/>
    </xf>
    <xf numFmtId="0" fontId="50" fillId="33" borderId="15" xfId="55" applyFont="1" applyFill="1" applyBorder="1" applyAlignment="1">
      <alignment horizontal="center" vertical="center"/>
      <protection/>
    </xf>
    <xf numFmtId="0" fontId="50" fillId="33" borderId="25" xfId="55" applyFont="1" applyFill="1" applyBorder="1" applyAlignment="1">
      <alignment horizontal="center" vertical="center"/>
      <protection/>
    </xf>
    <xf numFmtId="0" fontId="50" fillId="33" borderId="14" xfId="55" applyFont="1" applyFill="1" applyBorder="1" applyAlignment="1">
      <alignment horizontal="center" vertical="center"/>
      <protection/>
    </xf>
    <xf numFmtId="0" fontId="50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0" fillId="33" borderId="24" xfId="55" applyFont="1" applyFill="1" applyBorder="1" applyAlignment="1" applyProtection="1">
      <alignment horizontal="left"/>
      <protection/>
    </xf>
    <xf numFmtId="0" fontId="47" fillId="33" borderId="11" xfId="55" applyFont="1" applyFill="1" applyBorder="1" applyAlignment="1" applyProtection="1">
      <alignment horizontal="left" vertical="center"/>
      <protection/>
    </xf>
    <xf numFmtId="0" fontId="25" fillId="33" borderId="11" xfId="55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85725</xdr:rowOff>
    </xdr:from>
    <xdr:to>
      <xdr:col>12</xdr:col>
      <xdr:colOff>104775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77150" y="85725"/>
          <a:ext cx="33051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PETUNJUK PENGISIAN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Memperhatikan persentase dana pada kolom berwarna biru. Menyesuaikan dengan batasan yang telah ditentukan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Mohon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tidak mengubah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rumusan yang telah dibuat dalam kolom berwarna kuning dan biru. Hal ini untuk mempermudah Saudara dalam melakukan perhitungan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G13" sqref="G13"/>
    </sheetView>
  </sheetViews>
  <sheetFormatPr defaultColWidth="5.8515625" defaultRowHeight="15"/>
  <cols>
    <col min="1" max="1" width="4.8515625" style="1" customWidth="1"/>
    <col min="2" max="2" width="5.28125" style="1" customWidth="1"/>
    <col min="3" max="3" width="6.00390625" style="62" customWidth="1"/>
    <col min="4" max="4" width="38.57421875" style="1" customWidth="1"/>
    <col min="5" max="5" width="18.8515625" style="1" customWidth="1"/>
    <col min="6" max="6" width="19.8515625" style="1" customWidth="1"/>
    <col min="7" max="7" width="18.8515625" style="1" customWidth="1"/>
    <col min="8" max="8" width="17.140625" style="1" hidden="1" customWidth="1"/>
    <col min="9" max="9" width="9.8515625" style="1" customWidth="1"/>
    <col min="10" max="10" width="18.8515625" style="1" customWidth="1"/>
    <col min="11" max="11" width="13.00390625" style="1" bestFit="1" customWidth="1"/>
    <col min="12" max="254" width="9.140625" style="1" customWidth="1"/>
    <col min="255" max="255" width="5.28125" style="1" customWidth="1"/>
    <col min="256" max="16384" width="5.8515625" style="1" customWidth="1"/>
  </cols>
  <sheetData>
    <row r="1" spans="1:7" ht="26.25">
      <c r="A1" s="72" t="s">
        <v>0</v>
      </c>
      <c r="B1" s="73"/>
      <c r="C1" s="73"/>
      <c r="D1" s="73"/>
      <c r="E1" s="73"/>
      <c r="F1" s="73"/>
      <c r="G1" s="74"/>
    </row>
    <row r="2" spans="1:19" ht="15.75">
      <c r="A2" s="75" t="s">
        <v>57</v>
      </c>
      <c r="B2" s="76"/>
      <c r="C2" s="76"/>
      <c r="D2" s="76"/>
      <c r="E2" s="76"/>
      <c r="F2" s="76"/>
      <c r="G2" s="77"/>
      <c r="H2" s="2"/>
      <c r="I2" s="2"/>
      <c r="S2" s="3"/>
    </row>
    <row r="3" spans="1:19" ht="15.75">
      <c r="A3" s="4"/>
      <c r="B3" s="78" t="s">
        <v>1</v>
      </c>
      <c r="C3" s="78"/>
      <c r="D3" s="78"/>
      <c r="E3" s="78"/>
      <c r="F3" s="78"/>
      <c r="G3" s="78"/>
      <c r="H3" s="2"/>
      <c r="I3" s="2"/>
      <c r="S3" s="5" t="s">
        <v>2</v>
      </c>
    </row>
    <row r="4" spans="2:20" ht="15">
      <c r="B4" s="79" t="s">
        <v>58</v>
      </c>
      <c r="C4" s="79"/>
      <c r="D4" s="79"/>
      <c r="E4" s="79"/>
      <c r="F4" s="79"/>
      <c r="G4" s="79"/>
      <c r="H4" s="6"/>
      <c r="I4" s="7"/>
      <c r="J4" s="8"/>
      <c r="R4" s="9"/>
      <c r="S4" s="10" t="s">
        <v>3</v>
      </c>
      <c r="T4" s="8"/>
    </row>
    <row r="5" spans="2:20" ht="15.75">
      <c r="B5" s="11"/>
      <c r="C5" s="11"/>
      <c r="D5" s="11"/>
      <c r="E5" s="11"/>
      <c r="F5" s="11"/>
      <c r="G5" s="11"/>
      <c r="H5" s="12"/>
      <c r="I5" s="13"/>
      <c r="J5" s="8"/>
      <c r="R5" s="9"/>
      <c r="S5" s="10" t="s">
        <v>4</v>
      </c>
      <c r="T5" s="8"/>
    </row>
    <row r="6" spans="3:20" ht="15">
      <c r="C6" s="14"/>
      <c r="D6" s="2"/>
      <c r="E6" s="2"/>
      <c r="F6" s="2"/>
      <c r="H6" s="12"/>
      <c r="I6" s="13"/>
      <c r="J6" s="8"/>
      <c r="R6" s="9"/>
      <c r="S6" s="10" t="s">
        <v>5</v>
      </c>
      <c r="T6" s="8"/>
    </row>
    <row r="7" spans="1:20" ht="15">
      <c r="A7" s="65" t="s">
        <v>6</v>
      </c>
      <c r="B7" s="66"/>
      <c r="C7" s="16"/>
      <c r="D7" s="70"/>
      <c r="E7" s="80"/>
      <c r="F7" s="17"/>
      <c r="G7" s="8"/>
      <c r="H7" s="3"/>
      <c r="R7" s="9"/>
      <c r="S7" s="10" t="s">
        <v>7</v>
      </c>
      <c r="T7" s="8"/>
    </row>
    <row r="8" spans="1:20" ht="15">
      <c r="A8" s="65" t="s">
        <v>8</v>
      </c>
      <c r="B8" s="66"/>
      <c r="C8" s="16"/>
      <c r="D8" s="70"/>
      <c r="E8" s="71"/>
      <c r="F8" s="17"/>
      <c r="G8" s="8"/>
      <c r="H8" s="3"/>
      <c r="R8" s="9"/>
      <c r="S8" s="10" t="s">
        <v>9</v>
      </c>
      <c r="T8" s="8"/>
    </row>
    <row r="9" spans="1:20" ht="15">
      <c r="A9" s="65" t="s">
        <v>10</v>
      </c>
      <c r="B9" s="66"/>
      <c r="C9" s="16"/>
      <c r="D9" s="70"/>
      <c r="E9" s="71"/>
      <c r="F9" s="18"/>
      <c r="G9" s="8"/>
      <c r="H9" s="3"/>
      <c r="R9" s="9"/>
      <c r="S9" s="10" t="s">
        <v>11</v>
      </c>
      <c r="T9" s="8"/>
    </row>
    <row r="10" spans="2:20" ht="15">
      <c r="B10" s="15"/>
      <c r="C10" s="19"/>
      <c r="D10" s="20"/>
      <c r="E10" s="21"/>
      <c r="F10" s="21"/>
      <c r="G10" s="2"/>
      <c r="R10" s="9"/>
      <c r="S10" s="22"/>
      <c r="T10" s="8"/>
    </row>
    <row r="11" spans="3:19" ht="12.75">
      <c r="C11" s="23" t="s">
        <v>12</v>
      </c>
      <c r="D11" s="2"/>
      <c r="E11" s="2"/>
      <c r="F11" s="2"/>
      <c r="G11" s="24"/>
      <c r="S11" s="25" t="s">
        <v>13</v>
      </c>
    </row>
    <row r="12" spans="2:19" ht="12.75">
      <c r="B12" s="9"/>
      <c r="C12" s="26" t="s">
        <v>14</v>
      </c>
      <c r="D12" s="26" t="s">
        <v>15</v>
      </c>
      <c r="E12" s="27" t="s">
        <v>16</v>
      </c>
      <c r="F12" s="28" t="s">
        <v>17</v>
      </c>
      <c r="G12" s="29" t="s">
        <v>18</v>
      </c>
      <c r="H12" s="30"/>
      <c r="S12" s="25"/>
    </row>
    <row r="13" spans="2:19" ht="12.75">
      <c r="B13" s="9"/>
      <c r="C13" s="31">
        <v>1</v>
      </c>
      <c r="D13" s="32" t="s">
        <v>19</v>
      </c>
      <c r="E13" s="33">
        <f>G30</f>
        <v>4650000</v>
      </c>
      <c r="F13" s="34">
        <f>(E13/$E$18)*100%</f>
        <v>1</v>
      </c>
      <c r="G13" s="35" t="s">
        <v>20</v>
      </c>
      <c r="H13" s="36"/>
      <c r="S13" s="25"/>
    </row>
    <row r="14" spans="2:19" ht="12.75">
      <c r="B14" s="9"/>
      <c r="C14" s="31">
        <v>2</v>
      </c>
      <c r="D14" s="32" t="s">
        <v>21</v>
      </c>
      <c r="E14" s="33">
        <f>G39</f>
        <v>0</v>
      </c>
      <c r="F14" s="34">
        <f>(E14/$E$18)*100%</f>
        <v>0</v>
      </c>
      <c r="G14" s="35" t="s">
        <v>22</v>
      </c>
      <c r="H14" s="36"/>
      <c r="S14" s="25"/>
    </row>
    <row r="15" spans="2:19" ht="25.5">
      <c r="B15" s="9"/>
      <c r="C15" s="31">
        <v>3</v>
      </c>
      <c r="D15" s="32" t="s">
        <v>23</v>
      </c>
      <c r="E15" s="33">
        <f>G49</f>
        <v>0</v>
      </c>
      <c r="F15" s="34">
        <f>(E15/$E$18)*100%</f>
        <v>0</v>
      </c>
      <c r="G15" s="35" t="s">
        <v>24</v>
      </c>
      <c r="H15" s="36"/>
      <c r="S15" s="25"/>
    </row>
    <row r="16" spans="2:19" ht="12.75">
      <c r="B16" s="9"/>
      <c r="C16" s="31">
        <v>4</v>
      </c>
      <c r="D16" s="32" t="s">
        <v>25</v>
      </c>
      <c r="E16" s="33">
        <f>G58</f>
        <v>0</v>
      </c>
      <c r="F16" s="34">
        <f>(E16/$E$18)*100%</f>
        <v>0</v>
      </c>
      <c r="G16" s="35" t="s">
        <v>26</v>
      </c>
      <c r="H16" s="36"/>
      <c r="S16" s="25"/>
    </row>
    <row r="17" spans="2:19" ht="12.75">
      <c r="B17" s="9"/>
      <c r="C17" s="31">
        <v>5</v>
      </c>
      <c r="D17" s="32" t="s">
        <v>27</v>
      </c>
      <c r="E17" s="33">
        <f>G66</f>
        <v>0</v>
      </c>
      <c r="F17" s="34">
        <f>(E17/$E$18)*100%</f>
        <v>0</v>
      </c>
      <c r="G17" s="35" t="s">
        <v>24</v>
      </c>
      <c r="H17" s="36"/>
      <c r="S17" s="25"/>
    </row>
    <row r="18" spans="2:19" ht="12.75">
      <c r="B18" s="9"/>
      <c r="C18" s="31"/>
      <c r="D18" s="37" t="s">
        <v>28</v>
      </c>
      <c r="E18" s="38">
        <f>SUM(E13:E17)</f>
        <v>4650000</v>
      </c>
      <c r="F18" s="39">
        <v>1</v>
      </c>
      <c r="G18" s="35"/>
      <c r="H18" s="40"/>
      <c r="S18" s="25"/>
    </row>
    <row r="19" spans="3:19" ht="12.75">
      <c r="C19" s="41"/>
      <c r="D19" s="42"/>
      <c r="E19" s="42"/>
      <c r="F19" s="42"/>
      <c r="G19" s="42"/>
      <c r="S19" s="25"/>
    </row>
    <row r="20" spans="3:19" ht="12.75">
      <c r="C20" s="23" t="s">
        <v>39</v>
      </c>
      <c r="D20" s="2"/>
      <c r="E20" s="2"/>
      <c r="F20" s="2"/>
      <c r="G20" s="2"/>
      <c r="S20" s="25"/>
    </row>
    <row r="21" spans="3:19" ht="12.75">
      <c r="C21" s="23"/>
      <c r="D21" s="2"/>
      <c r="E21" s="2"/>
      <c r="F21" s="2"/>
      <c r="G21" s="2"/>
      <c r="S21" s="25"/>
    </row>
    <row r="22" spans="3:19" ht="12.75">
      <c r="C22" s="23"/>
      <c r="D22" s="2"/>
      <c r="E22" s="2"/>
      <c r="F22" s="2"/>
      <c r="G22" s="2"/>
      <c r="S22" s="25"/>
    </row>
    <row r="23" spans="3:19" ht="12.75">
      <c r="C23" s="23" t="s">
        <v>29</v>
      </c>
      <c r="D23" s="2"/>
      <c r="E23" s="2"/>
      <c r="F23" s="2"/>
      <c r="G23" s="2"/>
      <c r="S23" s="25"/>
    </row>
    <row r="24" spans="3:19" ht="12.75">
      <c r="C24" s="81" t="s">
        <v>59</v>
      </c>
      <c r="D24" s="81"/>
      <c r="E24" s="81"/>
      <c r="F24" s="81"/>
      <c r="G24" s="81"/>
      <c r="S24" s="25"/>
    </row>
    <row r="25" spans="1:8" ht="12.75">
      <c r="A25" s="9"/>
      <c r="B25" s="9"/>
      <c r="C25" s="26" t="s">
        <v>14</v>
      </c>
      <c r="D25" s="26" t="s">
        <v>30</v>
      </c>
      <c r="E25" s="26" t="s">
        <v>31</v>
      </c>
      <c r="F25" s="26" t="s">
        <v>32</v>
      </c>
      <c r="G25" s="43" t="s">
        <v>33</v>
      </c>
      <c r="H25" s="8"/>
    </row>
    <row r="26" spans="1:8" ht="12.75">
      <c r="A26" s="9"/>
      <c r="B26" s="9"/>
      <c r="C26" s="31">
        <v>1</v>
      </c>
      <c r="D26" s="69" t="s">
        <v>61</v>
      </c>
      <c r="E26" s="31">
        <v>3</v>
      </c>
      <c r="F26" s="44">
        <v>450000</v>
      </c>
      <c r="G26" s="45">
        <f>E26*F26</f>
        <v>1350000</v>
      </c>
      <c r="H26" s="8"/>
    </row>
    <row r="27" spans="1:8" ht="12.75">
      <c r="A27" s="9"/>
      <c r="B27" s="9"/>
      <c r="C27" s="31">
        <v>2</v>
      </c>
      <c r="D27" s="32" t="s">
        <v>62</v>
      </c>
      <c r="E27" s="31">
        <v>3</v>
      </c>
      <c r="F27" s="44">
        <v>400000</v>
      </c>
      <c r="G27" s="45">
        <f>E27*F27</f>
        <v>1200000</v>
      </c>
      <c r="H27" s="8"/>
    </row>
    <row r="28" spans="1:8" ht="12.75">
      <c r="A28" s="9"/>
      <c r="B28" s="9"/>
      <c r="C28" s="31">
        <v>3</v>
      </c>
      <c r="D28" s="32" t="s">
        <v>63</v>
      </c>
      <c r="E28" s="31">
        <v>3</v>
      </c>
      <c r="F28" s="44">
        <v>300000</v>
      </c>
      <c r="G28" s="45">
        <f>E28*F28</f>
        <v>900000</v>
      </c>
      <c r="H28" s="8"/>
    </row>
    <row r="29" spans="1:8" ht="12.75">
      <c r="A29" s="9"/>
      <c r="B29" s="9"/>
      <c r="C29" s="31">
        <v>4</v>
      </c>
      <c r="D29" s="32" t="s">
        <v>60</v>
      </c>
      <c r="E29" s="31">
        <v>4</v>
      </c>
      <c r="F29" s="44">
        <v>300000</v>
      </c>
      <c r="G29" s="45">
        <f>E29*F29</f>
        <v>1200000</v>
      </c>
      <c r="H29" s="8"/>
    </row>
    <row r="30" spans="1:8" ht="12.75">
      <c r="A30" s="9"/>
      <c r="B30" s="9"/>
      <c r="C30" s="31"/>
      <c r="D30" s="26" t="s">
        <v>34</v>
      </c>
      <c r="E30" s="26"/>
      <c r="F30" s="26"/>
      <c r="G30" s="46">
        <f>SUM(G26:G29)</f>
        <v>4650000</v>
      </c>
      <c r="H30" s="8"/>
    </row>
    <row r="31" spans="3:7" ht="12.75">
      <c r="C31" s="47"/>
      <c r="D31" s="3"/>
      <c r="E31" s="3"/>
      <c r="F31" s="3"/>
      <c r="G31" s="3"/>
    </row>
    <row r="32" spans="3:7" ht="12.75">
      <c r="C32" s="81" t="s">
        <v>35</v>
      </c>
      <c r="D32" s="81"/>
      <c r="E32" s="2"/>
      <c r="F32" s="2"/>
      <c r="G32" s="2"/>
    </row>
    <row r="33" spans="1:8" ht="12.75">
      <c r="A33" s="9"/>
      <c r="B33" s="9"/>
      <c r="C33" s="26" t="s">
        <v>14</v>
      </c>
      <c r="D33" s="26" t="s">
        <v>15</v>
      </c>
      <c r="E33" s="26" t="s">
        <v>31</v>
      </c>
      <c r="F33" s="26" t="s">
        <v>32</v>
      </c>
      <c r="G33" s="43" t="s">
        <v>33</v>
      </c>
      <c r="H33" s="8"/>
    </row>
    <row r="34" spans="1:8" ht="12.75">
      <c r="A34" s="9"/>
      <c r="B34" s="9"/>
      <c r="C34" s="31">
        <v>1</v>
      </c>
      <c r="D34" s="32" t="s">
        <v>41</v>
      </c>
      <c r="E34" s="31"/>
      <c r="F34" s="44">
        <v>150000</v>
      </c>
      <c r="G34" s="45">
        <f>E34*F34</f>
        <v>0</v>
      </c>
      <c r="H34" s="8"/>
    </row>
    <row r="35" spans="1:8" ht="12.75">
      <c r="A35" s="9"/>
      <c r="B35" s="9"/>
      <c r="C35" s="31">
        <v>2</v>
      </c>
      <c r="D35" s="32" t="s">
        <v>42</v>
      </c>
      <c r="E35" s="31"/>
      <c r="F35" s="44">
        <v>20000</v>
      </c>
      <c r="G35" s="45">
        <f>E35*F35</f>
        <v>0</v>
      </c>
      <c r="H35" s="8"/>
    </row>
    <row r="36" spans="1:8" ht="12.75">
      <c r="A36" s="9"/>
      <c r="B36" s="9"/>
      <c r="C36" s="31">
        <v>3</v>
      </c>
      <c r="D36" s="32" t="s">
        <v>43</v>
      </c>
      <c r="E36" s="44"/>
      <c r="F36" s="31">
        <v>200</v>
      </c>
      <c r="G36" s="45">
        <f>E36*F36</f>
        <v>0</v>
      </c>
      <c r="H36" s="8"/>
    </row>
    <row r="37" spans="1:8" ht="12.75">
      <c r="A37" s="9"/>
      <c r="B37" s="9"/>
      <c r="C37" s="31">
        <v>4</v>
      </c>
      <c r="D37" s="32" t="s">
        <v>44</v>
      </c>
      <c r="E37" s="31"/>
      <c r="F37" s="44">
        <v>50000</v>
      </c>
      <c r="G37" s="45">
        <f>E37*F37</f>
        <v>0</v>
      </c>
      <c r="H37" s="8"/>
    </row>
    <row r="38" spans="1:8" ht="12.75">
      <c r="A38" s="9"/>
      <c r="B38" s="9"/>
      <c r="C38" s="31" t="s">
        <v>40</v>
      </c>
      <c r="D38" s="32"/>
      <c r="E38" s="31"/>
      <c r="F38" s="44"/>
      <c r="G38" s="45">
        <f>E38*F38</f>
        <v>0</v>
      </c>
      <c r="H38" s="8"/>
    </row>
    <row r="39" spans="1:8" ht="12.75">
      <c r="A39" s="9"/>
      <c r="B39" s="9"/>
      <c r="C39" s="31"/>
      <c r="D39" s="26" t="s">
        <v>34</v>
      </c>
      <c r="E39" s="26"/>
      <c r="F39" s="26"/>
      <c r="G39" s="46">
        <f>SUM(G34:G38)</f>
        <v>0</v>
      </c>
      <c r="H39" s="8"/>
    </row>
    <row r="40" spans="1:7" ht="15">
      <c r="A40" s="9"/>
      <c r="B40" s="9"/>
      <c r="C40" s="18"/>
      <c r="D40" s="48"/>
      <c r="E40" s="49"/>
      <c r="F40" s="49"/>
      <c r="G40" s="50"/>
    </row>
    <row r="41" spans="3:7" ht="12.75">
      <c r="C41" s="81" t="s">
        <v>36</v>
      </c>
      <c r="D41" s="81"/>
      <c r="E41" s="7"/>
      <c r="F41" s="7"/>
      <c r="G41" s="51"/>
    </row>
    <row r="42" spans="1:8" ht="12.75">
      <c r="A42" s="9"/>
      <c r="B42" s="9"/>
      <c r="C42" s="26" t="s">
        <v>14</v>
      </c>
      <c r="D42" s="26" t="s">
        <v>15</v>
      </c>
      <c r="E42" s="26" t="s">
        <v>31</v>
      </c>
      <c r="F42" s="26" t="s">
        <v>32</v>
      </c>
      <c r="G42" s="43" t="s">
        <v>33</v>
      </c>
      <c r="H42" s="8"/>
    </row>
    <row r="43" spans="1:10" ht="12.75">
      <c r="A43" s="9"/>
      <c r="B43" s="9"/>
      <c r="C43" s="31">
        <v>1</v>
      </c>
      <c r="D43" s="32" t="s">
        <v>56</v>
      </c>
      <c r="E43" s="31"/>
      <c r="F43" s="60">
        <v>15000</v>
      </c>
      <c r="G43" s="45">
        <f aca="true" t="shared" si="0" ref="G43:G48">E43*F43</f>
        <v>0</v>
      </c>
      <c r="H43" s="8"/>
      <c r="I43" s="54"/>
      <c r="J43" s="54"/>
    </row>
    <row r="44" spans="1:10" ht="12.75">
      <c r="A44" s="9"/>
      <c r="B44" s="9"/>
      <c r="C44" s="31">
        <v>2</v>
      </c>
      <c r="D44" s="32" t="s">
        <v>45</v>
      </c>
      <c r="E44" s="31"/>
      <c r="F44" s="60">
        <v>35000</v>
      </c>
      <c r="G44" s="45">
        <f t="shared" si="0"/>
        <v>0</v>
      </c>
      <c r="H44" s="8"/>
      <c r="I44" s="54"/>
      <c r="J44" s="54"/>
    </row>
    <row r="45" spans="1:8" s="54" customFormat="1" ht="25.5">
      <c r="A45" s="52"/>
      <c r="B45" s="52"/>
      <c r="C45" s="31">
        <v>3</v>
      </c>
      <c r="D45" s="32" t="s">
        <v>46</v>
      </c>
      <c r="E45" s="31"/>
      <c r="F45" s="44">
        <v>600000</v>
      </c>
      <c r="G45" s="45">
        <f t="shared" si="0"/>
        <v>0</v>
      </c>
      <c r="H45" s="53"/>
    </row>
    <row r="46" spans="1:8" s="54" customFormat="1" ht="12.75">
      <c r="A46" s="52"/>
      <c r="B46" s="52"/>
      <c r="C46" s="55">
        <v>4</v>
      </c>
      <c r="D46" s="56" t="s">
        <v>47</v>
      </c>
      <c r="E46" s="63"/>
      <c r="F46" s="44">
        <v>150000</v>
      </c>
      <c r="G46" s="45">
        <f t="shared" si="0"/>
        <v>0</v>
      </c>
      <c r="H46" s="53"/>
    </row>
    <row r="47" spans="1:8" s="54" customFormat="1" ht="12.75">
      <c r="A47" s="52"/>
      <c r="B47" s="52"/>
      <c r="C47" s="55">
        <v>5</v>
      </c>
      <c r="D47" s="56" t="s">
        <v>48</v>
      </c>
      <c r="E47" s="63"/>
      <c r="F47" s="44">
        <v>50000</v>
      </c>
      <c r="G47" s="45">
        <f t="shared" si="0"/>
        <v>0</v>
      </c>
      <c r="H47" s="53"/>
    </row>
    <row r="48" spans="1:10" s="54" customFormat="1" ht="12.75">
      <c r="A48" s="52"/>
      <c r="B48" s="52"/>
      <c r="C48" s="55" t="s">
        <v>40</v>
      </c>
      <c r="D48" s="56"/>
      <c r="E48" s="63"/>
      <c r="F48" s="44"/>
      <c r="G48" s="45">
        <f t="shared" si="0"/>
        <v>0</v>
      </c>
      <c r="H48" s="53"/>
      <c r="I48" s="1"/>
      <c r="J48" s="1"/>
    </row>
    <row r="49" spans="1:8" s="54" customFormat="1" ht="12.75">
      <c r="A49" s="52"/>
      <c r="B49" s="52"/>
      <c r="C49" s="55"/>
      <c r="D49" s="57" t="s">
        <v>34</v>
      </c>
      <c r="E49" s="26"/>
      <c r="F49" s="26"/>
      <c r="G49" s="46">
        <f>SUM(G43:G46)</f>
        <v>0</v>
      </c>
      <c r="H49" s="53"/>
    </row>
    <row r="50" spans="3:10" ht="12.75">
      <c r="C50" s="47"/>
      <c r="D50" s="3"/>
      <c r="E50" s="7"/>
      <c r="F50" s="7"/>
      <c r="G50" s="50"/>
      <c r="I50" s="54"/>
      <c r="J50" s="54"/>
    </row>
    <row r="51" spans="3:7" s="54" customFormat="1" ht="12.75">
      <c r="C51" s="82" t="s">
        <v>37</v>
      </c>
      <c r="D51" s="82"/>
      <c r="E51" s="58"/>
      <c r="F51" s="58"/>
      <c r="G51" s="59"/>
    </row>
    <row r="52" spans="1:8" s="54" customFormat="1" ht="12.75">
      <c r="A52" s="52"/>
      <c r="B52" s="52"/>
      <c r="C52" s="57" t="s">
        <v>14</v>
      </c>
      <c r="D52" s="57" t="s">
        <v>15</v>
      </c>
      <c r="E52" s="26" t="s">
        <v>31</v>
      </c>
      <c r="F52" s="26" t="s">
        <v>32</v>
      </c>
      <c r="G52" s="43" t="s">
        <v>33</v>
      </c>
      <c r="H52" s="53"/>
    </row>
    <row r="53" spans="1:8" s="54" customFormat="1" ht="12.75">
      <c r="A53" s="52"/>
      <c r="B53" s="52"/>
      <c r="C53" s="55">
        <v>1</v>
      </c>
      <c r="D53" s="56" t="s">
        <v>49</v>
      </c>
      <c r="E53" s="31"/>
      <c r="F53" s="44">
        <v>600000</v>
      </c>
      <c r="G53" s="45">
        <f>E53*F53</f>
        <v>0</v>
      </c>
      <c r="H53" s="53"/>
    </row>
    <row r="54" spans="1:8" s="54" customFormat="1" ht="12.75">
      <c r="A54" s="52"/>
      <c r="B54" s="52"/>
      <c r="C54" s="55">
        <v>2</v>
      </c>
      <c r="D54" s="56" t="s">
        <v>50</v>
      </c>
      <c r="E54" s="31"/>
      <c r="F54" s="44">
        <v>900000</v>
      </c>
      <c r="G54" s="45">
        <f>E54*F54</f>
        <v>0</v>
      </c>
      <c r="H54" s="53"/>
    </row>
    <row r="55" spans="1:8" s="54" customFormat="1" ht="12.75">
      <c r="A55" s="52"/>
      <c r="B55" s="52"/>
      <c r="C55" s="55">
        <v>3</v>
      </c>
      <c r="D55" s="56" t="s">
        <v>51</v>
      </c>
      <c r="E55" s="31"/>
      <c r="F55" s="44">
        <v>450000</v>
      </c>
      <c r="G55" s="45">
        <f>E55*F55</f>
        <v>0</v>
      </c>
      <c r="H55" s="53"/>
    </row>
    <row r="56" spans="1:10" s="54" customFormat="1" ht="12.75">
      <c r="A56" s="52"/>
      <c r="B56" s="52"/>
      <c r="C56" s="55">
        <v>4</v>
      </c>
      <c r="D56" s="56" t="s">
        <v>52</v>
      </c>
      <c r="E56" s="31"/>
      <c r="F56" s="44">
        <v>300000</v>
      </c>
      <c r="G56" s="45">
        <f>E56*F56</f>
        <v>0</v>
      </c>
      <c r="H56" s="53"/>
      <c r="I56" s="1"/>
      <c r="J56" s="1"/>
    </row>
    <row r="57" spans="1:10" s="54" customFormat="1" ht="12.75">
      <c r="A57" s="52"/>
      <c r="B57" s="52"/>
      <c r="C57" s="55" t="s">
        <v>40</v>
      </c>
      <c r="D57" s="56"/>
      <c r="E57" s="31"/>
      <c r="F57" s="44"/>
      <c r="G57" s="45">
        <f>E57*F57</f>
        <v>0</v>
      </c>
      <c r="H57" s="53"/>
      <c r="I57" s="1"/>
      <c r="J57" s="1"/>
    </row>
    <row r="58" spans="1:10" s="54" customFormat="1" ht="12.75">
      <c r="A58" s="52"/>
      <c r="B58" s="52"/>
      <c r="C58" s="55"/>
      <c r="D58" s="57" t="s">
        <v>34</v>
      </c>
      <c r="E58" s="26"/>
      <c r="F58" s="26"/>
      <c r="G58" s="46">
        <f>SUM(G53:G56)</f>
        <v>0</v>
      </c>
      <c r="H58" s="53"/>
      <c r="I58" s="1"/>
      <c r="J58" s="1"/>
    </row>
    <row r="59" spans="3:7" ht="12.75">
      <c r="C59" s="47"/>
      <c r="D59" s="3"/>
      <c r="E59" s="3"/>
      <c r="F59" s="3"/>
      <c r="G59" s="3"/>
    </row>
    <row r="60" spans="3:7" ht="12.75">
      <c r="C60" s="81" t="s">
        <v>38</v>
      </c>
      <c r="D60" s="81"/>
      <c r="E60" s="2"/>
      <c r="F60" s="2"/>
      <c r="G60" s="2"/>
    </row>
    <row r="61" spans="2:8" ht="12.75">
      <c r="B61" s="9"/>
      <c r="C61" s="57" t="s">
        <v>14</v>
      </c>
      <c r="D61" s="57" t="s">
        <v>15</v>
      </c>
      <c r="E61" s="26" t="s">
        <v>31</v>
      </c>
      <c r="F61" s="26" t="s">
        <v>32</v>
      </c>
      <c r="G61" s="43" t="s">
        <v>33</v>
      </c>
      <c r="H61" s="8"/>
    </row>
    <row r="62" spans="3:8" ht="12.75">
      <c r="C62" s="55">
        <v>1</v>
      </c>
      <c r="D62" s="67" t="s">
        <v>53</v>
      </c>
      <c r="E62" s="31"/>
      <c r="F62" s="60">
        <v>150000</v>
      </c>
      <c r="G62" s="45">
        <f>E62*F62</f>
        <v>0</v>
      </c>
      <c r="H62" s="8"/>
    </row>
    <row r="63" spans="3:8" ht="12.75">
      <c r="C63" s="55">
        <v>2</v>
      </c>
      <c r="D63" s="64" t="s">
        <v>54</v>
      </c>
      <c r="E63" s="31"/>
      <c r="F63" s="68"/>
      <c r="G63" s="45">
        <f>E63*F63</f>
        <v>0</v>
      </c>
      <c r="H63" s="8"/>
    </row>
    <row r="64" spans="3:8" ht="12.75">
      <c r="C64" s="55">
        <v>3</v>
      </c>
      <c r="D64" s="64" t="s">
        <v>55</v>
      </c>
      <c r="E64" s="31"/>
      <c r="F64" s="44">
        <v>170000</v>
      </c>
      <c r="G64" s="45">
        <f>E64*F64</f>
        <v>0</v>
      </c>
      <c r="H64" s="8"/>
    </row>
    <row r="65" spans="3:8" ht="12.75">
      <c r="C65" s="55" t="s">
        <v>40</v>
      </c>
      <c r="D65" s="64"/>
      <c r="E65" s="31"/>
      <c r="F65" s="44"/>
      <c r="G65" s="45">
        <f>E65*F65</f>
        <v>0</v>
      </c>
      <c r="H65" s="8"/>
    </row>
    <row r="66" spans="3:8" ht="12.75">
      <c r="C66" s="55"/>
      <c r="D66" s="57" t="s">
        <v>34</v>
      </c>
      <c r="E66" s="26"/>
      <c r="F66" s="26"/>
      <c r="G66" s="46">
        <f>SUM(G62:G65)</f>
        <v>0</v>
      </c>
      <c r="H66" s="8"/>
    </row>
    <row r="67" spans="3:7" ht="12.75">
      <c r="C67" s="61"/>
      <c r="D67" s="3"/>
      <c r="E67" s="3"/>
      <c r="F67" s="3"/>
      <c r="G67" s="3"/>
    </row>
  </sheetData>
  <sheetProtection/>
  <protectedRanges>
    <protectedRange sqref="D7:F10 C62 E62:F62 C26:F29 D43:D44 C43:C48 E43:F47 D46:D47 C34:F38 D48:F48 C53:F57 C63:F65" name="Range1"/>
    <protectedRange sqref="D62" name="Range1_1"/>
    <protectedRange sqref="D45" name="Range1_2"/>
  </protectedRanges>
  <mergeCells count="12">
    <mergeCell ref="C24:G24"/>
    <mergeCell ref="C32:D32"/>
    <mergeCell ref="C41:D41"/>
    <mergeCell ref="C51:D51"/>
    <mergeCell ref="C60:D60"/>
    <mergeCell ref="D9:E9"/>
    <mergeCell ref="D8:E8"/>
    <mergeCell ref="A1:G1"/>
    <mergeCell ref="A2:G2"/>
    <mergeCell ref="B3:G3"/>
    <mergeCell ref="B4:G4"/>
    <mergeCell ref="D7:E7"/>
  </mergeCells>
  <dataValidations count="1">
    <dataValidation type="list" allowBlank="1" showInputMessage="1" showErrorMessage="1" sqref="D65449">
      <formula1>$S$11:$S$24</formula1>
    </dataValidation>
  </dataValidations>
  <printOptions/>
  <pageMargins left="0.7" right="0.7" top="0.11" bottom="0.31" header="0.13" footer="0.3"/>
  <pageSetup cellComments="asDisplayed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DRPM3</dc:creator>
  <cp:keywords/>
  <dc:description/>
  <cp:lastModifiedBy>user</cp:lastModifiedBy>
  <cp:lastPrinted>2014-05-20T04:06:08Z</cp:lastPrinted>
  <dcterms:created xsi:type="dcterms:W3CDTF">2014-05-20T03:28:54Z</dcterms:created>
  <dcterms:modified xsi:type="dcterms:W3CDTF">2015-04-01T04:22:26Z</dcterms:modified>
  <cp:category/>
  <cp:version/>
  <cp:contentType/>
  <cp:contentStatus/>
</cp:coreProperties>
</file>